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26bb7388fd63f2a/HI- Hovedstadens Sportsklub/Afregninger for afdelingerne/Kørselsgodtgørelse/2026/"/>
    </mc:Choice>
  </mc:AlternateContent>
  <xr:revisionPtr revIDLastSave="146" documentId="13_ncr:1_{683A086E-2021-499D-A02C-B94BCBAFEFF0}" xr6:coauthVersionLast="47" xr6:coauthVersionMax="47" xr10:uidLastSave="{74D60141-14F2-4336-A7FD-9A63D3AD97FA}"/>
  <bookViews>
    <workbookView xWindow="-108" yWindow="-108" windowWidth="23256" windowHeight="12456" xr2:uid="{00000000-000D-0000-FFFF-FFFF00000000}"/>
  </bookViews>
  <sheets>
    <sheet name="Kørselsgodtgørelse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6" i="9" l="1"/>
  <c r="S18" i="9"/>
  <c r="U22" i="9" l="1"/>
  <c r="U18" i="9"/>
  <c r="U28" i="9" l="1"/>
</calcChain>
</file>

<file path=xl/sharedStrings.xml><?xml version="1.0" encoding="utf-8"?>
<sst xmlns="http://schemas.openxmlformats.org/spreadsheetml/2006/main" count="50" uniqueCount="39">
  <si>
    <t>Navn, adresse:</t>
  </si>
  <si>
    <t>Kørsel for</t>
  </si>
  <si>
    <t>perioden:</t>
  </si>
  <si>
    <t>Dato:</t>
  </si>
  <si>
    <t>Kroner:</t>
  </si>
  <si>
    <t>Fra den</t>
  </si>
  <si>
    <t>Til den</t>
  </si>
  <si>
    <t>/</t>
  </si>
  <si>
    <t>Total</t>
  </si>
  <si>
    <t>Start</t>
  </si>
  <si>
    <t>Slut</t>
  </si>
  <si>
    <t xml:space="preserve">Adresse(r) </t>
  </si>
  <si>
    <t xml:space="preserve">Attesteret: Kasserer </t>
  </si>
  <si>
    <t>Hovedstadens Jernbane-Idræt</t>
  </si>
  <si>
    <t>Antal:</t>
  </si>
  <si>
    <t xml:space="preserve"> Antal KM:</t>
  </si>
  <si>
    <t>Kørsel i bil mål og delmål:</t>
  </si>
  <si>
    <t xml:space="preserve">Stationer </t>
  </si>
  <si>
    <t>Kørslens formål:</t>
  </si>
  <si>
    <t>Samlet pris tog kr.</t>
  </si>
  <si>
    <t>Konto nr.</t>
  </si>
  <si>
    <t>Kørsel med tog billet nr:</t>
  </si>
  <si>
    <t>Togrejser</t>
  </si>
  <si>
    <t>Accept af afdelingsleder (HI):</t>
  </si>
  <si>
    <t>Husk! Du får kun penge, for den ene vej når du kører i bil..</t>
  </si>
  <si>
    <t>Jeg har ikke togkort</t>
  </si>
  <si>
    <t>Jeg har ikke frasagt mig mit togkort</t>
  </si>
  <si>
    <t>Afdeling HI</t>
  </si>
  <si>
    <t>Husk! Du skal vedlægge kort for kørsel, samt broafgift for begge veje!!!</t>
  </si>
  <si>
    <t>Bilens kilometertæller</t>
  </si>
  <si>
    <t>Bilens registreringsnr.</t>
  </si>
  <si>
    <t xml:space="preserve">       Broafgift:</t>
  </si>
  <si>
    <t>Husk! Du må kun skrive i de gule felter!!!!</t>
  </si>
  <si>
    <t>Version 4-2026</t>
  </si>
  <si>
    <t>Kørselsgodtgørelse og broafgift 2026</t>
  </si>
  <si>
    <t>KM-takst 2026</t>
  </si>
  <si>
    <t>0/0-2026</t>
  </si>
  <si>
    <t>0</t>
  </si>
  <si>
    <t>Sum for broen/færge: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</si>
</sst>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kr&quot;\ #,##0.00_);[Red]\(&quot;kr&quot;\ #,##0.00\)"/>
    <numFmt numFmtId="165" formatCode="&quot;kr&quot;\ #,##0.00"/>
    <numFmt numFmtId="166" formatCode="dd/mm/yy;@"/>
    <numFmt numFmtId="167" formatCode="0.0"/>
  </numFmts>
  <fonts count="22" x14ac:knownFonts="1">
    <font>
      <sz val="10"/>
      <name val="Arial"/>
    </font>
    <font>
      <sz val="12"/>
      <name val="Verdana"/>
      <family val="2"/>
    </font>
    <font>
      <b/>
      <sz val="12"/>
      <name val="Verdana"/>
      <family val="2"/>
    </font>
    <font>
      <b/>
      <sz val="2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sz val="14"/>
      <name val="Verdana"/>
      <family val="2"/>
    </font>
    <font>
      <b/>
      <i/>
      <sz val="12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name val="Verdana"/>
      <family val="2"/>
    </font>
    <font>
      <b/>
      <i/>
      <u/>
      <sz val="12"/>
      <color rgb="FFFF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8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6" fontId="1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167" fontId="1" fillId="0" borderId="0" xfId="0" applyNumberFormat="1" applyFont="1" applyAlignment="1" applyProtection="1">
      <alignment horizontal="center" vertical="center"/>
      <protection locked="0"/>
    </xf>
    <xf numFmtId="165" fontId="1" fillId="0" borderId="0" xfId="0" applyNumberFormat="1" applyFont="1" applyAlignment="1" applyProtection="1">
      <alignment horizontal="center" vertical="center"/>
      <protection hidden="1"/>
    </xf>
    <xf numFmtId="167" fontId="2" fillId="0" borderId="3" xfId="0" applyNumberFormat="1" applyFont="1" applyBorder="1" applyAlignment="1" applyProtection="1">
      <alignment horizontal="center" vertical="center"/>
      <protection locked="0"/>
    </xf>
    <xf numFmtId="167" fontId="2" fillId="0" borderId="11" xfId="0" applyNumberFormat="1" applyFont="1" applyBorder="1" applyAlignment="1" applyProtection="1">
      <alignment horizontal="center" vertical="center"/>
      <protection locked="0"/>
    </xf>
    <xf numFmtId="165" fontId="2" fillId="0" borderId="3" xfId="0" applyNumberFormat="1" applyFont="1" applyBorder="1" applyAlignment="1" applyProtection="1">
      <alignment horizontal="right" vertical="center"/>
      <protection hidden="1"/>
    </xf>
    <xf numFmtId="165" fontId="2" fillId="0" borderId="11" xfId="0" applyNumberFormat="1" applyFont="1" applyBorder="1" applyAlignment="1" applyProtection="1">
      <alignment horizontal="left" vertical="center"/>
      <protection hidden="1"/>
    </xf>
    <xf numFmtId="49" fontId="2" fillId="0" borderId="3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3" borderId="4" xfId="0" applyNumberFormat="1" applyFont="1" applyFill="1" applyBorder="1" applyAlignment="1" applyProtection="1">
      <alignment horizontal="left" vertical="center"/>
      <protection locked="0"/>
    </xf>
    <xf numFmtId="49" fontId="1" fillId="3" borderId="5" xfId="0" applyNumberFormat="1" applyFont="1" applyFill="1" applyBorder="1" applyAlignment="1" applyProtection="1">
      <alignment horizontal="left" vertical="center"/>
      <protection locked="0"/>
    </xf>
    <xf numFmtId="49" fontId="1" fillId="3" borderId="6" xfId="0" applyNumberFormat="1" applyFont="1" applyFill="1" applyBorder="1" applyAlignment="1" applyProtection="1">
      <alignment horizontal="left" vertical="center"/>
      <protection locked="0"/>
    </xf>
    <xf numFmtId="166" fontId="1" fillId="3" borderId="1" xfId="0" applyNumberFormat="1" applyFont="1" applyFill="1" applyBorder="1" applyAlignment="1" applyProtection="1">
      <alignment horizontal="left" vertical="center"/>
      <protection locked="0"/>
    </xf>
    <xf numFmtId="49" fontId="2" fillId="3" borderId="1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49" fontId="5" fillId="3" borderId="5" xfId="0" applyNumberFormat="1" applyFont="1" applyFill="1" applyBorder="1" applyAlignment="1" applyProtection="1">
      <alignment horizontal="left" vertical="center"/>
      <protection locked="0"/>
    </xf>
    <xf numFmtId="49" fontId="5" fillId="3" borderId="6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left" vertical="center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10" xfId="0" applyNumberFormat="1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"/>
    </xf>
    <xf numFmtId="166" fontId="2" fillId="0" borderId="3" xfId="0" applyNumberFormat="1" applyFont="1" applyBorder="1" applyAlignment="1" applyProtection="1">
      <alignment horizontal="left" vertical="center"/>
      <protection locked="0"/>
    </xf>
    <xf numFmtId="166" fontId="1" fillId="3" borderId="9" xfId="0" applyNumberFormat="1" applyFont="1" applyFill="1" applyBorder="1" applyAlignment="1" applyProtection="1">
      <alignment horizontal="left" vertical="center"/>
      <protection locked="0"/>
    </xf>
    <xf numFmtId="166" fontId="1" fillId="3" borderId="4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" xfId="0" applyFont="1" applyBorder="1"/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2" fillId="6" borderId="1" xfId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/>
    <xf numFmtId="0" fontId="18" fillId="0" borderId="0" xfId="0" applyFont="1"/>
    <xf numFmtId="0" fontId="16" fillId="0" borderId="0" xfId="0" applyFont="1"/>
    <xf numFmtId="0" fontId="17" fillId="0" borderId="0" xfId="0" applyFont="1"/>
    <xf numFmtId="0" fontId="6" fillId="0" borderId="0" xfId="0" applyFont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0" fillId="3" borderId="15" xfId="0" applyFill="1" applyBorder="1"/>
    <xf numFmtId="0" fontId="0" fillId="0" borderId="0" xfId="0" applyAlignment="1">
      <alignment horizontal="center" vertical="center"/>
    </xf>
    <xf numFmtId="49" fontId="2" fillId="4" borderId="9" xfId="0" applyNumberFormat="1" applyFont="1" applyFill="1" applyBorder="1" applyAlignment="1" applyProtection="1">
      <alignment horizontal="right" vertical="center"/>
      <protection locked="0"/>
    </xf>
    <xf numFmtId="49" fontId="5" fillId="4" borderId="10" xfId="0" applyNumberFormat="1" applyFont="1" applyFill="1" applyBorder="1" applyAlignment="1" applyProtection="1">
      <alignment horizontal="left" vertical="center"/>
      <protection locked="0"/>
    </xf>
    <xf numFmtId="0" fontId="2" fillId="7" borderId="3" xfId="0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49" fontId="1" fillId="3" borderId="3" xfId="0" applyNumberFormat="1" applyFont="1" applyFill="1" applyBorder="1" applyAlignment="1" applyProtection="1">
      <alignment horizontal="left" vertical="center"/>
      <protection locked="0"/>
    </xf>
    <xf numFmtId="49" fontId="1" fillId="3" borderId="2" xfId="0" applyNumberFormat="1" applyFont="1" applyFill="1" applyBorder="1" applyAlignment="1" applyProtection="1">
      <alignment horizontal="left" vertical="center"/>
      <protection locked="0"/>
    </xf>
    <xf numFmtId="49" fontId="1" fillId="3" borderId="11" xfId="0" applyNumberFormat="1" applyFont="1" applyFill="1" applyBorder="1" applyAlignment="1" applyProtection="1">
      <alignment horizontal="left" vertical="center"/>
      <protection locked="0"/>
    </xf>
    <xf numFmtId="166" fontId="1" fillId="0" borderId="3" xfId="0" applyNumberFormat="1" applyFont="1" applyBorder="1" applyAlignment="1" applyProtection="1">
      <alignment horizontal="left" vertical="center"/>
      <protection locked="0"/>
    </xf>
    <xf numFmtId="166" fontId="1" fillId="0" borderId="11" xfId="0" applyNumberFormat="1" applyFont="1" applyBorder="1" applyAlignment="1" applyProtection="1">
      <alignment horizontal="left" vertical="center"/>
      <protection locked="0"/>
    </xf>
    <xf numFmtId="49" fontId="1" fillId="0" borderId="3" xfId="0" applyNumberFormat="1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 applyProtection="1">
      <alignment horizontal="left" vertical="center"/>
      <protection locked="0"/>
    </xf>
    <xf numFmtId="49" fontId="1" fillId="0" borderId="11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11" xfId="0" applyBorder="1"/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9" fillId="0" borderId="9" xfId="0" applyNumberFormat="1" applyFont="1" applyBorder="1" applyAlignment="1" applyProtection="1">
      <alignment horizontal="left" vertical="center"/>
      <protection locked="0"/>
    </xf>
    <xf numFmtId="49" fontId="19" fillId="0" borderId="10" xfId="0" applyNumberFormat="1" applyFont="1" applyBorder="1" applyAlignment="1" applyProtection="1">
      <alignment horizontal="left" vertical="center"/>
      <protection locked="0"/>
    </xf>
    <xf numFmtId="167" fontId="1" fillId="0" borderId="7" xfId="0" applyNumberFormat="1" applyFont="1" applyBorder="1" applyAlignment="1" applyProtection="1">
      <alignment horizontal="center" vertical="center"/>
      <protection locked="0"/>
    </xf>
    <xf numFmtId="167" fontId="1" fillId="0" borderId="10" xfId="0" applyNumberFormat="1" applyFont="1" applyBorder="1" applyAlignment="1" applyProtection="1">
      <alignment horizontal="center" vertical="center"/>
      <protection locked="0"/>
    </xf>
    <xf numFmtId="167" fontId="1" fillId="0" borderId="5" xfId="0" applyNumberFormat="1" applyFont="1" applyBorder="1" applyAlignment="1" applyProtection="1">
      <alignment horizontal="center" vertical="center"/>
      <protection locked="0"/>
    </xf>
    <xf numFmtId="167" fontId="1" fillId="0" borderId="6" xfId="0" applyNumberFormat="1" applyFont="1" applyBorder="1" applyAlignment="1" applyProtection="1">
      <alignment horizontal="center" vertical="center"/>
      <protection locked="0"/>
    </xf>
    <xf numFmtId="165" fontId="1" fillId="0" borderId="9" xfId="0" applyNumberFormat="1" applyFont="1" applyBorder="1" applyAlignment="1" applyProtection="1">
      <alignment horizontal="center" vertical="center"/>
      <protection hidden="1"/>
    </xf>
    <xf numFmtId="165" fontId="1" fillId="0" borderId="10" xfId="0" applyNumberFormat="1" applyFont="1" applyBorder="1" applyAlignment="1" applyProtection="1">
      <alignment horizontal="center" vertical="center"/>
      <protection hidden="1"/>
    </xf>
    <xf numFmtId="165" fontId="1" fillId="0" borderId="4" xfId="0" applyNumberFormat="1" applyFont="1" applyBorder="1" applyAlignment="1" applyProtection="1">
      <alignment horizontal="center" vertical="center"/>
      <protection hidden="1"/>
    </xf>
    <xf numFmtId="165" fontId="1" fillId="0" borderId="6" xfId="0" applyNumberFormat="1" applyFont="1" applyBorder="1" applyAlignment="1" applyProtection="1">
      <alignment horizontal="center" vertical="center"/>
      <protection hidden="1"/>
    </xf>
    <xf numFmtId="49" fontId="1" fillId="0" borderId="0" xfId="0" applyNumberFormat="1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9" fillId="0" borderId="4" xfId="0" applyNumberFormat="1" applyFont="1" applyBorder="1" applyAlignment="1" applyProtection="1">
      <alignment horizontal="left" vertical="center"/>
      <protection locked="0"/>
    </xf>
    <xf numFmtId="49" fontId="19" fillId="0" borderId="6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1" fontId="1" fillId="7" borderId="2" xfId="0" applyNumberFormat="1" applyFont="1" applyFill="1" applyBorder="1" applyAlignment="1">
      <alignment horizontal="center" vertical="center"/>
    </xf>
    <xf numFmtId="1" fontId="1" fillId="7" borderId="11" xfId="0" applyNumberFormat="1" applyFont="1" applyFill="1" applyBorder="1" applyAlignment="1">
      <alignment horizontal="center" vertical="center"/>
    </xf>
    <xf numFmtId="165" fontId="2" fillId="7" borderId="3" xfId="0" applyNumberFormat="1" applyFont="1" applyFill="1" applyBorder="1" applyAlignment="1" applyProtection="1">
      <alignment horizontal="center" vertical="center"/>
      <protection hidden="1"/>
    </xf>
    <xf numFmtId="165" fontId="2" fillId="7" borderId="11" xfId="0" applyNumberFormat="1" applyFont="1" applyFill="1" applyBorder="1" applyAlignment="1" applyProtection="1">
      <alignment horizontal="center" vertical="center"/>
      <protection hidden="1"/>
    </xf>
    <xf numFmtId="0" fontId="0" fillId="0" borderId="12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10" xfId="0" applyNumberFormat="1" applyFont="1" applyFill="1" applyBorder="1" applyAlignment="1" applyProtection="1">
      <alignment horizontal="left" vertical="center"/>
      <protection locked="0"/>
    </xf>
    <xf numFmtId="167" fontId="1" fillId="0" borderId="12" xfId="0" applyNumberFormat="1" applyFont="1" applyBorder="1" applyAlignment="1" applyProtection="1">
      <alignment horizontal="center" vertical="center"/>
      <protection locked="0"/>
    </xf>
    <xf numFmtId="167" fontId="1" fillId="0" borderId="13" xfId="0" applyNumberFormat="1" applyFont="1" applyBorder="1" applyAlignment="1" applyProtection="1">
      <alignment horizontal="center" vertical="center"/>
      <protection locked="0"/>
    </xf>
    <xf numFmtId="167" fontId="1" fillId="0" borderId="4" xfId="0" applyNumberFormat="1" applyFont="1" applyBorder="1" applyAlignment="1" applyProtection="1">
      <alignment horizontal="center" vertical="center"/>
      <protection locked="0"/>
    </xf>
    <xf numFmtId="49" fontId="5" fillId="3" borderId="4" xfId="0" applyNumberFormat="1" applyFont="1" applyFill="1" applyBorder="1" applyAlignment="1" applyProtection="1">
      <alignment horizontal="left" vertical="center"/>
      <protection locked="0"/>
    </xf>
    <xf numFmtId="49" fontId="5" fillId="3" borderId="5" xfId="0" applyNumberFormat="1" applyFont="1" applyFill="1" applyBorder="1" applyAlignment="1" applyProtection="1">
      <alignment horizontal="left" vertical="center"/>
      <protection locked="0"/>
    </xf>
    <xf numFmtId="49" fontId="5" fillId="3" borderId="6" xfId="0" applyNumberFormat="1" applyFont="1" applyFill="1" applyBorder="1" applyAlignment="1" applyProtection="1">
      <alignment horizontal="left" vertical="center"/>
      <protection locked="0"/>
    </xf>
    <xf numFmtId="49" fontId="2" fillId="3" borderId="1" xfId="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165" fontId="2" fillId="0" borderId="3" xfId="0" applyNumberFormat="1" applyFont="1" applyBorder="1" applyAlignment="1" applyProtection="1">
      <alignment horizontal="center" vertical="center"/>
      <protection locked="0"/>
    </xf>
    <xf numFmtId="165" fontId="2" fillId="0" borderId="11" xfId="0" applyNumberFormat="1" applyFont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7" borderId="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6" fontId="1" fillId="3" borderId="14" xfId="0" applyNumberFormat="1" applyFont="1" applyFill="1" applyBorder="1" applyAlignment="1" applyProtection="1">
      <alignment horizontal="left" vertical="center"/>
      <protection locked="0"/>
    </xf>
    <xf numFmtId="166" fontId="1" fillId="3" borderId="8" xfId="0" applyNumberFormat="1" applyFont="1" applyFill="1" applyBorder="1" applyAlignment="1" applyProtection="1">
      <alignment horizontal="left" vertical="center"/>
      <protection locked="0"/>
    </xf>
    <xf numFmtId="167" fontId="1" fillId="5" borderId="9" xfId="0" applyNumberFormat="1" applyFont="1" applyFill="1" applyBorder="1" applyAlignment="1" applyProtection="1">
      <alignment horizontal="center" vertical="center"/>
      <protection locked="0"/>
    </xf>
    <xf numFmtId="167" fontId="1" fillId="5" borderId="10" xfId="0" applyNumberFormat="1" applyFont="1" applyFill="1" applyBorder="1" applyAlignment="1" applyProtection="1">
      <alignment horizontal="center" vertical="center"/>
      <protection locked="0"/>
    </xf>
    <xf numFmtId="167" fontId="1" fillId="5" borderId="4" xfId="0" applyNumberFormat="1" applyFont="1" applyFill="1" applyBorder="1" applyAlignment="1" applyProtection="1">
      <alignment horizontal="center" vertical="center"/>
      <protection locked="0"/>
    </xf>
    <xf numFmtId="167" fontId="1" fillId="5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4" fillId="7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" fontId="1" fillId="3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1" fillId="3" borderId="9" xfId="0" applyNumberFormat="1" applyFont="1" applyFill="1" applyBorder="1" applyAlignment="1" applyProtection="1">
      <alignment horizontal="left" vertical="center"/>
      <protection locked="0"/>
    </xf>
    <xf numFmtId="49" fontId="1" fillId="3" borderId="7" xfId="0" applyNumberFormat="1" applyFont="1" applyFill="1" applyBorder="1" applyAlignment="1" applyProtection="1">
      <alignment horizontal="left" vertical="center"/>
      <protection locked="0"/>
    </xf>
    <xf numFmtId="49" fontId="1" fillId="3" borderId="10" xfId="0" applyNumberFormat="1" applyFont="1" applyFill="1" applyBorder="1" applyAlignment="1" applyProtection="1">
      <alignment horizontal="left" vertical="center"/>
      <protection locked="0"/>
    </xf>
    <xf numFmtId="49" fontId="1" fillId="3" borderId="12" xfId="0" applyNumberFormat="1" applyFont="1" applyFill="1" applyBorder="1" applyAlignment="1" applyProtection="1">
      <alignment horizontal="left" vertical="center"/>
      <protection locked="0"/>
    </xf>
    <xf numFmtId="49" fontId="1" fillId="3" borderId="0" xfId="0" applyNumberFormat="1" applyFont="1" applyFill="1" applyAlignment="1" applyProtection="1">
      <alignment horizontal="left" vertical="center"/>
      <protection locked="0"/>
    </xf>
    <xf numFmtId="49" fontId="1" fillId="3" borderId="13" xfId="0" applyNumberFormat="1" applyFont="1" applyFill="1" applyBorder="1" applyAlignment="1" applyProtection="1">
      <alignment horizontal="left" vertical="center"/>
      <protection locked="0"/>
    </xf>
    <xf numFmtId="49" fontId="11" fillId="6" borderId="12" xfId="1" applyNumberFormat="1" applyFont="1" applyBorder="1" applyAlignment="1" applyProtection="1">
      <alignment horizontal="left" vertical="center"/>
      <protection locked="0"/>
    </xf>
    <xf numFmtId="49" fontId="8" fillId="6" borderId="0" xfId="1" applyNumberFormat="1" applyAlignment="1" applyProtection="1">
      <alignment horizontal="left" vertical="center"/>
      <protection locked="0"/>
    </xf>
    <xf numFmtId="49" fontId="8" fillId="6" borderId="13" xfId="1" applyNumberFormat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 applyProtection="1">
      <alignment horizontal="left" vertical="center"/>
      <protection locked="0"/>
    </xf>
    <xf numFmtId="0" fontId="0" fillId="0" borderId="13" xfId="0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33CCCC"/>
      <color rgb="FF66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761999" cy="809625"/>
    <xdr:sp macro="" textlink="">
      <xdr:nvSpPr>
        <xdr:cNvPr id="2" name="Tekstbo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47625"/>
          <a:ext cx="761999" cy="809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da-DK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</xdr:colOff>
          <xdr:row>0</xdr:row>
          <xdr:rowOff>22860</xdr:rowOff>
        </xdr:from>
        <xdr:to>
          <xdr:col>2</xdr:col>
          <xdr:colOff>175260</xdr:colOff>
          <xdr:row>5</xdr:row>
          <xdr:rowOff>0</xdr:rowOff>
        </xdr:to>
        <xdr:sp macro="" textlink="">
          <xdr:nvSpPr>
            <xdr:cNvPr id="10241" name="Objek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0"/>
  <sheetViews>
    <sheetView tabSelected="1" zoomScaleNormal="100" workbookViewId="0">
      <selection activeCell="AC33" sqref="AC33"/>
    </sheetView>
  </sheetViews>
  <sheetFormatPr defaultRowHeight="13.2" x14ac:dyDescent="0.25"/>
  <cols>
    <col min="1" max="1" width="12.109375" customWidth="1"/>
    <col min="2" max="5" width="2.6640625" customWidth="1"/>
    <col min="6" max="6" width="2.88671875" customWidth="1"/>
    <col min="7" max="16" width="2.6640625" customWidth="1"/>
    <col min="17" max="17" width="22.33203125" customWidth="1"/>
    <col min="18" max="18" width="7.33203125" customWidth="1"/>
    <col min="19" max="19" width="10.33203125" customWidth="1"/>
    <col min="20" max="20" width="3.44140625" customWidth="1"/>
    <col min="21" max="21" width="4.5546875" customWidth="1"/>
    <col min="22" max="22" width="12.5546875" customWidth="1"/>
    <col min="23" max="23" width="9.5546875" customWidth="1"/>
    <col min="24" max="24" width="1.33203125" customWidth="1"/>
    <col min="25" max="25" width="17.21875" customWidth="1"/>
    <col min="26" max="26" width="15" customWidth="1"/>
  </cols>
  <sheetData>
    <row r="1" spans="1:26" ht="22.5" customHeight="1" x14ac:dyDescent="0.25">
      <c r="A1" s="166"/>
      <c r="B1" s="167" t="s">
        <v>34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22"/>
      <c r="S1" s="173"/>
      <c r="T1" s="174"/>
      <c r="U1" s="174"/>
      <c r="V1" s="174"/>
      <c r="W1" s="174"/>
      <c r="X1" s="174"/>
      <c r="Y1" s="174"/>
      <c r="Z1" s="175"/>
    </row>
    <row r="2" spans="1:26" ht="20.25" customHeight="1" x14ac:dyDescent="0.25">
      <c r="A2" s="166"/>
      <c r="B2" s="169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23"/>
      <c r="S2" s="176"/>
      <c r="T2" s="177"/>
      <c r="U2" s="177"/>
      <c r="V2" s="177"/>
      <c r="W2" s="177"/>
      <c r="X2" s="177"/>
      <c r="Y2" s="177"/>
      <c r="Z2" s="178"/>
    </row>
    <row r="3" spans="1:26" ht="18.75" customHeight="1" x14ac:dyDescent="0.4">
      <c r="A3" s="166"/>
      <c r="B3" s="169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23"/>
      <c r="S3" s="179" t="s">
        <v>13</v>
      </c>
      <c r="T3" s="180"/>
      <c r="U3" s="180"/>
      <c r="V3" s="180"/>
      <c r="W3" s="180"/>
      <c r="X3" s="180"/>
      <c r="Y3" s="180"/>
      <c r="Z3" s="181"/>
    </row>
    <row r="4" spans="1:26" ht="18.75" customHeight="1" x14ac:dyDescent="0.25">
      <c r="A4" s="166"/>
      <c r="B4" s="169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23"/>
      <c r="S4" s="182"/>
      <c r="T4" s="183"/>
      <c r="U4" s="183"/>
      <c r="V4" s="183"/>
      <c r="W4" s="183"/>
      <c r="X4" s="183"/>
      <c r="Y4" s="183"/>
      <c r="Z4" s="184"/>
    </row>
    <row r="5" spans="1:26" ht="18" customHeight="1" x14ac:dyDescent="0.25">
      <c r="A5" s="166"/>
      <c r="B5" s="171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24"/>
      <c r="S5" s="185"/>
      <c r="T5" s="186"/>
      <c r="U5" s="186"/>
      <c r="V5" s="186"/>
      <c r="W5" s="186"/>
      <c r="X5" s="186"/>
      <c r="Y5" s="186"/>
      <c r="Z5" s="187"/>
    </row>
    <row r="6" spans="1:26" ht="10.5" customHeight="1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</row>
    <row r="7" spans="1:26" ht="18" customHeight="1" x14ac:dyDescent="0.25">
      <c r="A7" s="145" t="s">
        <v>0</v>
      </c>
      <c r="B7" s="146"/>
      <c r="C7" s="146"/>
      <c r="D7" s="146"/>
      <c r="E7" s="147"/>
      <c r="F7" s="154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6"/>
    </row>
    <row r="8" spans="1:26" ht="18" customHeight="1" x14ac:dyDescent="0.25">
      <c r="A8" s="148"/>
      <c r="B8" s="149"/>
      <c r="C8" s="149"/>
      <c r="D8" s="149"/>
      <c r="E8" s="150"/>
      <c r="F8" s="157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9"/>
    </row>
    <row r="9" spans="1:26" ht="18" customHeight="1" x14ac:dyDescent="0.25">
      <c r="A9" s="151"/>
      <c r="B9" s="152"/>
      <c r="C9" s="152"/>
      <c r="D9" s="152"/>
      <c r="E9" s="153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9"/>
    </row>
    <row r="10" spans="1:26" ht="27.6" customHeight="1" x14ac:dyDescent="0.25">
      <c r="A10" s="145" t="s">
        <v>27</v>
      </c>
      <c r="B10" s="146"/>
      <c r="C10" s="146"/>
      <c r="D10" s="146"/>
      <c r="E10" s="147"/>
      <c r="F10" s="160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2"/>
    </row>
    <row r="11" spans="1:26" ht="18" hidden="1" customHeight="1" x14ac:dyDescent="0.25">
      <c r="A11" s="151"/>
      <c r="B11" s="152"/>
      <c r="C11" s="152"/>
      <c r="D11" s="152"/>
      <c r="E11" s="153"/>
      <c r="F11" s="163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5"/>
    </row>
    <row r="12" spans="1:26" ht="9" customHeight="1" x14ac:dyDescent="0.25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 spans="1:26" ht="18" customHeight="1" x14ac:dyDescent="0.35">
      <c r="A13" s="38" t="s">
        <v>20</v>
      </c>
      <c r="B13" s="42"/>
      <c r="C13" s="42"/>
      <c r="D13" s="42"/>
      <c r="E13" s="42"/>
      <c r="F13" s="43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32"/>
      <c r="R13" s="32"/>
      <c r="S13" s="32"/>
      <c r="T13" s="32"/>
      <c r="U13" s="32"/>
      <c r="V13" s="32"/>
      <c r="W13" s="32"/>
      <c r="X13" s="32"/>
      <c r="Y13" s="37"/>
      <c r="Z13" s="32"/>
    </row>
    <row r="14" spans="1:26" ht="18" customHeight="1" x14ac:dyDescent="0.25">
      <c r="A14" s="36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7"/>
      <c r="Z14" s="32"/>
    </row>
    <row r="15" spans="1:26" ht="18" customHeight="1" x14ac:dyDescent="0.3">
      <c r="A15" s="140" t="s">
        <v>1</v>
      </c>
      <c r="B15" s="141"/>
      <c r="C15" s="134" t="s">
        <v>5</v>
      </c>
      <c r="D15" s="142"/>
      <c r="E15" s="142"/>
      <c r="F15" s="142"/>
      <c r="G15" s="136">
        <v>0</v>
      </c>
      <c r="H15" s="136"/>
      <c r="I15" s="25" t="s">
        <v>7</v>
      </c>
      <c r="J15" s="136">
        <v>0</v>
      </c>
      <c r="K15" s="136"/>
      <c r="L15" s="120">
        <v>2026</v>
      </c>
      <c r="M15" s="120"/>
      <c r="N15" s="121"/>
      <c r="O15" s="2"/>
      <c r="P15" s="128"/>
      <c r="Q15" s="128"/>
      <c r="R15" s="128"/>
      <c r="S15" s="129" t="s">
        <v>30</v>
      </c>
      <c r="T15" s="130"/>
      <c r="U15" s="130"/>
      <c r="V15" s="131"/>
      <c r="W15" s="4"/>
      <c r="X15" s="117"/>
      <c r="Y15" s="118" t="s">
        <v>35</v>
      </c>
      <c r="Z15" s="119"/>
    </row>
    <row r="16" spans="1:26" ht="21.6" customHeight="1" x14ac:dyDescent="0.3">
      <c r="A16" s="132" t="s">
        <v>2</v>
      </c>
      <c r="B16" s="133"/>
      <c r="C16" s="134" t="s">
        <v>6</v>
      </c>
      <c r="D16" s="135"/>
      <c r="E16" s="135"/>
      <c r="F16" s="135"/>
      <c r="G16" s="136">
        <v>0</v>
      </c>
      <c r="H16" s="136"/>
      <c r="I16" s="25" t="s">
        <v>7</v>
      </c>
      <c r="J16" s="136">
        <v>0</v>
      </c>
      <c r="K16" s="136"/>
      <c r="L16" s="137">
        <v>2026</v>
      </c>
      <c r="M16" s="137"/>
      <c r="N16" s="138"/>
      <c r="O16" s="3"/>
      <c r="P16" s="139"/>
      <c r="Q16" s="139"/>
      <c r="R16" s="139"/>
      <c r="S16" s="113"/>
      <c r="T16" s="113"/>
      <c r="U16" s="113"/>
      <c r="V16" s="113"/>
      <c r="W16" s="4"/>
      <c r="X16" s="117"/>
      <c r="Y16" s="114">
        <v>2.2799999999999998</v>
      </c>
      <c r="Z16" s="115"/>
    </row>
    <row r="17" spans="1:29" ht="18" customHeight="1" x14ac:dyDescent="0.25">
      <c r="A17" s="28" t="s">
        <v>3</v>
      </c>
      <c r="B17" s="74" t="s">
        <v>16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97"/>
      <c r="Q17" s="116" t="s">
        <v>11</v>
      </c>
      <c r="R17" s="99"/>
      <c r="S17" s="66" t="s">
        <v>15</v>
      </c>
      <c r="T17" s="68"/>
      <c r="U17" s="74" t="s">
        <v>4</v>
      </c>
      <c r="V17" s="97"/>
      <c r="W17" s="74" t="s">
        <v>29</v>
      </c>
      <c r="X17" s="75"/>
      <c r="Y17" s="75"/>
      <c r="Z17" s="97"/>
    </row>
    <row r="18" spans="1:29" ht="18" customHeight="1" x14ac:dyDescent="0.25">
      <c r="A18" s="122" t="s">
        <v>36</v>
      </c>
      <c r="B18" s="103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5"/>
      <c r="Q18" s="103"/>
      <c r="R18" s="105"/>
      <c r="S18" s="124">
        <f>SUM(X19-X18)</f>
        <v>0</v>
      </c>
      <c r="T18" s="125"/>
      <c r="U18" s="82">
        <f>(S18*Y16)/2</f>
        <v>0</v>
      </c>
      <c r="V18" s="83"/>
      <c r="W18" s="40" t="s">
        <v>9</v>
      </c>
      <c r="X18" s="112" t="s">
        <v>37</v>
      </c>
      <c r="Y18" s="112"/>
      <c r="Z18" s="112"/>
    </row>
    <row r="19" spans="1:29" ht="18" customHeight="1" x14ac:dyDescent="0.25">
      <c r="A19" s="123"/>
      <c r="B19" s="109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1"/>
      <c r="Q19" s="109"/>
      <c r="R19" s="111"/>
      <c r="S19" s="126"/>
      <c r="T19" s="127"/>
      <c r="U19" s="84"/>
      <c r="V19" s="85"/>
      <c r="W19" s="40" t="s">
        <v>10</v>
      </c>
      <c r="X19" s="112" t="s">
        <v>37</v>
      </c>
      <c r="Y19" s="112"/>
      <c r="Z19" s="112"/>
    </row>
    <row r="20" spans="1:29" ht="18" customHeight="1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  <c r="T20" s="8"/>
      <c r="U20" s="9"/>
      <c r="V20" s="9"/>
      <c r="W20" s="5"/>
      <c r="X20" s="31"/>
      <c r="Y20" s="31"/>
      <c r="Z20" s="31"/>
    </row>
    <row r="21" spans="1:29" ht="18" customHeight="1" x14ac:dyDescent="0.25">
      <c r="A21" s="33" t="s">
        <v>3</v>
      </c>
      <c r="B21" s="74" t="s">
        <v>21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97"/>
      <c r="Q21" s="98" t="s">
        <v>17</v>
      </c>
      <c r="R21" s="99"/>
      <c r="S21" s="100" t="s">
        <v>22</v>
      </c>
      <c r="T21" s="101"/>
      <c r="U21" s="101"/>
      <c r="V21" s="102"/>
      <c r="W21" s="14" t="s">
        <v>19</v>
      </c>
      <c r="X21" s="15"/>
      <c r="Y21" s="16"/>
      <c r="Z21" s="21" t="s">
        <v>37</v>
      </c>
      <c r="AC21" s="51"/>
    </row>
    <row r="22" spans="1:29" ht="15.75" customHeight="1" x14ac:dyDescent="0.25">
      <c r="A22" s="34"/>
      <c r="B22" s="103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5"/>
      <c r="Q22" s="29"/>
      <c r="R22" s="30"/>
      <c r="S22" s="106">
        <v>1</v>
      </c>
      <c r="T22" s="107"/>
      <c r="U22" s="82">
        <f>SUM(Z21*S22)/4*3</f>
        <v>0</v>
      </c>
      <c r="V22" s="83"/>
      <c r="W22" s="5"/>
      <c r="X22" s="31"/>
      <c r="Y22" s="31"/>
      <c r="Z22" s="31"/>
    </row>
    <row r="23" spans="1:29" ht="16.2" x14ac:dyDescent="0.25">
      <c r="A23" s="35" t="s">
        <v>36</v>
      </c>
      <c r="B23" s="109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1"/>
      <c r="Q23" s="26"/>
      <c r="R23" s="27"/>
      <c r="S23" s="108"/>
      <c r="T23" s="81"/>
      <c r="U23" s="84"/>
      <c r="V23" s="85"/>
      <c r="W23" s="5"/>
      <c r="X23" s="31"/>
      <c r="Y23" s="31"/>
      <c r="Z23" s="31"/>
    </row>
    <row r="24" spans="1:29" ht="22.5" customHeight="1" x14ac:dyDescent="0.2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  <c r="T24" s="8"/>
      <c r="U24" s="9"/>
      <c r="V24" s="9"/>
      <c r="W24" s="5"/>
      <c r="X24" s="31"/>
      <c r="Y24" s="31"/>
      <c r="Z24" s="31"/>
    </row>
    <row r="25" spans="1:29" ht="16.2" x14ac:dyDescent="0.2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52" t="s">
        <v>31</v>
      </c>
      <c r="R25" s="53"/>
      <c r="S25" s="10" t="s">
        <v>14</v>
      </c>
      <c r="T25" s="11"/>
      <c r="U25" s="12"/>
      <c r="V25" s="13" t="s">
        <v>4</v>
      </c>
      <c r="W25" s="14" t="s">
        <v>38</v>
      </c>
      <c r="X25" s="15"/>
      <c r="Y25" s="16"/>
      <c r="Z25" s="21" t="s">
        <v>37</v>
      </c>
    </row>
    <row r="26" spans="1:29" ht="16.2" x14ac:dyDescent="0.25">
      <c r="A26" s="41" t="s">
        <v>3</v>
      </c>
      <c r="B26" s="74" t="s">
        <v>18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77"/>
      <c r="S26" s="78">
        <v>1</v>
      </c>
      <c r="T26" s="79"/>
      <c r="U26" s="82">
        <f>(S26*Z25)/4*3</f>
        <v>0</v>
      </c>
      <c r="V26" s="83"/>
      <c r="W26" s="5"/>
      <c r="X26" s="86"/>
      <c r="Y26" s="86"/>
      <c r="Z26" s="86"/>
    </row>
    <row r="27" spans="1:29" ht="21" customHeight="1" x14ac:dyDescent="0.25">
      <c r="A27" s="49" t="s">
        <v>36</v>
      </c>
      <c r="B27" s="87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9"/>
      <c r="R27" s="90"/>
      <c r="S27" s="80"/>
      <c r="T27" s="81"/>
      <c r="U27" s="84"/>
      <c r="V27" s="85"/>
      <c r="W27" s="5"/>
      <c r="X27" s="86"/>
      <c r="Y27" s="86"/>
      <c r="Z27" s="86"/>
    </row>
    <row r="28" spans="1:29" ht="25.2" customHeight="1" x14ac:dyDescent="0.25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54" t="s">
        <v>8</v>
      </c>
      <c r="S28" s="92"/>
      <c r="T28" s="93"/>
      <c r="U28" s="94">
        <f>SUM(U18:U27)</f>
        <v>0</v>
      </c>
      <c r="V28" s="95"/>
      <c r="W28" s="96"/>
      <c r="X28" s="65"/>
      <c r="Y28" s="65"/>
      <c r="Z28" s="65"/>
    </row>
    <row r="29" spans="1:29" ht="5.25" customHeight="1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9" ht="5.25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9" ht="4.2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9" ht="16.5" customHeight="1" x14ac:dyDescent="0.25">
      <c r="A32" s="1" t="s">
        <v>3</v>
      </c>
      <c r="B32" s="66" t="s">
        <v>23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8"/>
      <c r="T32" s="69" t="s">
        <v>3</v>
      </c>
      <c r="U32" s="70"/>
      <c r="V32" s="71" t="s">
        <v>12</v>
      </c>
      <c r="W32" s="72"/>
      <c r="X32" s="72"/>
      <c r="Y32" s="72"/>
      <c r="Z32" s="73"/>
    </row>
    <row r="33" spans="1:26" ht="20.399999999999999" customHeight="1" x14ac:dyDescent="0.25">
      <c r="A33" s="20"/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9"/>
      <c r="T33" s="60"/>
      <c r="U33" s="61"/>
      <c r="V33" s="62"/>
      <c r="W33" s="63"/>
      <c r="X33" s="63"/>
      <c r="Y33" s="63"/>
      <c r="Z33" s="64"/>
    </row>
    <row r="34" spans="1:26" ht="24.75" hidden="1" customHeight="1" x14ac:dyDescent="0.2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3.8" thickBot="1" x14ac:dyDescent="0.3"/>
    <row r="36" spans="1:26" ht="16.2" thickBot="1" x14ac:dyDescent="0.35">
      <c r="A36" s="55" t="s">
        <v>32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T36" s="50"/>
      <c r="U36" s="48"/>
      <c r="V36" s="45" t="s">
        <v>25</v>
      </c>
      <c r="Z36" s="39" t="s">
        <v>33</v>
      </c>
    </row>
    <row r="37" spans="1:26" ht="16.2" thickBot="1" x14ac:dyDescent="0.35">
      <c r="A37" s="44" t="s">
        <v>24</v>
      </c>
    </row>
    <row r="38" spans="1:26" ht="16.2" thickBot="1" x14ac:dyDescent="0.35">
      <c r="A38" s="44" t="s">
        <v>28</v>
      </c>
      <c r="T38" s="50"/>
      <c r="V38" s="45" t="s">
        <v>26</v>
      </c>
    </row>
    <row r="40" spans="1:26" x14ac:dyDescent="0.25">
      <c r="D40" s="46"/>
      <c r="O40" s="47"/>
    </row>
  </sheetData>
  <sheetProtection algorithmName="SHA-512" hashValue="TNfsmLFuS1kgR7g9Lf6fXQBFVGW4Vy9I8+ZtrjiMuy4/0iIpnDwbCUFDO4xv3vAhL1rVbuIwvcStXFimtbXc5A==" saltValue="cqFKv9M/bF3PhAMf2WkX4w==" spinCount="100000" sheet="1" objects="1" scenarios="1"/>
  <mergeCells count="73">
    <mergeCell ref="A1:A5"/>
    <mergeCell ref="B1:Q5"/>
    <mergeCell ref="S1:Z1"/>
    <mergeCell ref="S2:Z2"/>
    <mergeCell ref="S3:Z3"/>
    <mergeCell ref="S4:Z4"/>
    <mergeCell ref="S5:Z5"/>
    <mergeCell ref="A12:Z12"/>
    <mergeCell ref="A6:Z6"/>
    <mergeCell ref="A7:E9"/>
    <mergeCell ref="F7:Z7"/>
    <mergeCell ref="F8:Z8"/>
    <mergeCell ref="A10:E11"/>
    <mergeCell ref="F10:Z10"/>
    <mergeCell ref="F11:Z11"/>
    <mergeCell ref="A18:A19"/>
    <mergeCell ref="B18:P18"/>
    <mergeCell ref="Q18:R18"/>
    <mergeCell ref="S18:T19"/>
    <mergeCell ref="P15:R15"/>
    <mergeCell ref="S15:V15"/>
    <mergeCell ref="A16:B16"/>
    <mergeCell ref="C16:F16"/>
    <mergeCell ref="G16:H16"/>
    <mergeCell ref="J16:K16"/>
    <mergeCell ref="L16:N16"/>
    <mergeCell ref="P16:R16"/>
    <mergeCell ref="A15:B15"/>
    <mergeCell ref="C15:F15"/>
    <mergeCell ref="G15:H15"/>
    <mergeCell ref="J15:K15"/>
    <mergeCell ref="X18:Z18"/>
    <mergeCell ref="B19:P19"/>
    <mergeCell ref="Q19:R19"/>
    <mergeCell ref="X19:Z19"/>
    <mergeCell ref="S16:V16"/>
    <mergeCell ref="Y16:Z16"/>
    <mergeCell ref="B17:P17"/>
    <mergeCell ref="Q17:R17"/>
    <mergeCell ref="S17:T17"/>
    <mergeCell ref="U17:V17"/>
    <mergeCell ref="W17:Z17"/>
    <mergeCell ref="X15:X16"/>
    <mergeCell ref="Y15:Z15"/>
    <mergeCell ref="L15:N15"/>
    <mergeCell ref="U18:V19"/>
    <mergeCell ref="B21:P21"/>
    <mergeCell ref="Q21:R21"/>
    <mergeCell ref="S21:V21"/>
    <mergeCell ref="B22:P22"/>
    <mergeCell ref="S22:T23"/>
    <mergeCell ref="U22:V23"/>
    <mergeCell ref="B23:P23"/>
    <mergeCell ref="A28:Q28"/>
    <mergeCell ref="S28:T28"/>
    <mergeCell ref="U28:V28"/>
    <mergeCell ref="W28:Z28"/>
    <mergeCell ref="A29:Z29"/>
    <mergeCell ref="B26:P26"/>
    <mergeCell ref="Q26:R26"/>
    <mergeCell ref="S26:T27"/>
    <mergeCell ref="U26:V27"/>
    <mergeCell ref="X26:Z26"/>
    <mergeCell ref="B27:P27"/>
    <mergeCell ref="Q27:R27"/>
    <mergeCell ref="X27:Z27"/>
    <mergeCell ref="B33:R33"/>
    <mergeCell ref="T33:U33"/>
    <mergeCell ref="V33:Z33"/>
    <mergeCell ref="A34:Z34"/>
    <mergeCell ref="B32:R32"/>
    <mergeCell ref="T32:U32"/>
    <mergeCell ref="V32:Z32"/>
  </mergeCells>
  <pageMargins left="0.39370078740157483" right="0.39370078740157483" top="0.39370078740157483" bottom="0.39370078740157483" header="0" footer="0"/>
  <pageSetup paperSize="9" scale="90" orientation="landscape" horizontalDpi="4294967293" verticalDpi="4294967293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22860</xdr:colOff>
                <xdr:row>0</xdr:row>
                <xdr:rowOff>22860</xdr:rowOff>
              </from>
              <to>
                <xdr:col>2</xdr:col>
                <xdr:colOff>175260</xdr:colOff>
                <xdr:row>5</xdr:row>
                <xdr:rowOff>0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Kørselsgodtgørelse 2026</vt:lpstr>
    </vt:vector>
  </TitlesOfParts>
  <Company>DGI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</dc:creator>
  <cp:lastModifiedBy>Willie Nordahl Jensen</cp:lastModifiedBy>
  <cp:lastPrinted>2019-10-11T12:47:08Z</cp:lastPrinted>
  <dcterms:created xsi:type="dcterms:W3CDTF">2004-04-15T14:09:42Z</dcterms:created>
  <dcterms:modified xsi:type="dcterms:W3CDTF">2026-10-19T13:53:26Z</dcterms:modified>
  <cp:contentStatus/>
</cp:coreProperties>
</file>